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rgil/Desktop/"/>
    </mc:Choice>
  </mc:AlternateContent>
  <xr:revisionPtr revIDLastSave="0" documentId="8_{4F438081-570F-4E47-8822-04969D8701D7}" xr6:coauthVersionLast="47" xr6:coauthVersionMax="47" xr10:uidLastSave="{00000000-0000-0000-0000-000000000000}"/>
  <bookViews>
    <workbookView xWindow="11580" yWindow="5400" windowWidth="28040" windowHeight="17440" xr2:uid="{64BC418D-280A-5E45-B289-F89A907310F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5" i="1"/>
  <c r="D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5" i="1"/>
  <c r="C4" i="1"/>
</calcChain>
</file>

<file path=xl/sharedStrings.xml><?xml version="1.0" encoding="utf-8"?>
<sst xmlns="http://schemas.openxmlformats.org/spreadsheetml/2006/main" count="5" uniqueCount="5">
  <si>
    <t>Жил</t>
  </si>
  <si>
    <t>Жилийн Орлого (10% өснө)</t>
  </si>
  <si>
    <t>Жилийн Зардал (8% өснө)</t>
  </si>
  <si>
    <t>Үлдсэн мөнгө (Бэлэн хадгаламж)</t>
  </si>
  <si>
    <t>НИЙТ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</si>
</sst>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1" formatCode="[$₮-450]\ #,##0.0;\-[$₮-450]\ #,##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71" fontId="0" fillId="0" borderId="0" xfId="1" applyNumberFormat="1" applyFont="1"/>
    <xf numFmtId="171" fontId="2" fillId="2" borderId="0" xfId="1" applyNumberFormat="1" applyFont="1" applyFill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0D6A0-F003-6C41-827E-81BF322EFB0B}">
  <dimension ref="B3:E24"/>
  <sheetViews>
    <sheetView showGridLines="0" tabSelected="1" workbookViewId="0">
      <selection activeCell="G9" sqref="G9"/>
    </sheetView>
  </sheetViews>
  <sheetFormatPr baseColWidth="10" defaultRowHeight="16" x14ac:dyDescent="0.2"/>
  <cols>
    <col min="2" max="2" width="6" bestFit="1" customWidth="1"/>
    <col min="3" max="4" width="18.83203125" customWidth="1"/>
    <col min="5" max="5" width="20.83203125" customWidth="1"/>
  </cols>
  <sheetData>
    <row r="3" spans="2:5" ht="35" customHeight="1" x14ac:dyDescent="0.2">
      <c r="B3" s="1" t="s">
        <v>0</v>
      </c>
      <c r="C3" s="1" t="s">
        <v>1</v>
      </c>
      <c r="D3" s="1" t="s">
        <v>2</v>
      </c>
      <c r="E3" s="1" t="s">
        <v>3</v>
      </c>
    </row>
    <row r="4" spans="2:5" x14ac:dyDescent="0.2">
      <c r="B4">
        <v>1</v>
      </c>
      <c r="C4" s="2">
        <f>3500000*12</f>
        <v>42000000</v>
      </c>
      <c r="D4" s="2">
        <f>3000000*12</f>
        <v>36000000</v>
      </c>
      <c r="E4" s="2">
        <f>C4-D4</f>
        <v>6000000</v>
      </c>
    </row>
    <row r="5" spans="2:5" x14ac:dyDescent="0.2">
      <c r="B5">
        <v>2</v>
      </c>
      <c r="C5" s="2">
        <f>C4*1.1</f>
        <v>46200000.000000007</v>
      </c>
      <c r="D5" s="2">
        <f>D4*1.08</f>
        <v>38880000</v>
      </c>
      <c r="E5" s="2">
        <f t="shared" ref="E5:E23" si="0">C5-D5</f>
        <v>7320000.0000000075</v>
      </c>
    </row>
    <row r="6" spans="2:5" x14ac:dyDescent="0.2">
      <c r="B6">
        <v>3</v>
      </c>
      <c r="C6" s="2">
        <f t="shared" ref="C6:C23" si="1">C5*1.1</f>
        <v>50820000.000000015</v>
      </c>
      <c r="D6" s="2">
        <f t="shared" ref="D6:D23" si="2">D5*1.08</f>
        <v>41990400</v>
      </c>
      <c r="E6" s="2">
        <f t="shared" si="0"/>
        <v>8829600.0000000149</v>
      </c>
    </row>
    <row r="7" spans="2:5" x14ac:dyDescent="0.2">
      <c r="B7">
        <v>4</v>
      </c>
      <c r="C7" s="2">
        <f t="shared" si="1"/>
        <v>55902000.000000022</v>
      </c>
      <c r="D7" s="2">
        <f t="shared" si="2"/>
        <v>45349632</v>
      </c>
      <c r="E7" s="2">
        <f t="shared" si="0"/>
        <v>10552368.000000022</v>
      </c>
    </row>
    <row r="8" spans="2:5" x14ac:dyDescent="0.2">
      <c r="B8">
        <v>5</v>
      </c>
      <c r="C8" s="2">
        <f t="shared" si="1"/>
        <v>61492200.00000003</v>
      </c>
      <c r="D8" s="2">
        <f t="shared" si="2"/>
        <v>48977602.560000002</v>
      </c>
      <c r="E8" s="2">
        <f t="shared" si="0"/>
        <v>12514597.440000027</v>
      </c>
    </row>
    <row r="9" spans="2:5" x14ac:dyDescent="0.2">
      <c r="B9">
        <v>6</v>
      </c>
      <c r="C9" s="2">
        <f t="shared" si="1"/>
        <v>67641420.000000045</v>
      </c>
      <c r="D9" s="2">
        <f t="shared" si="2"/>
        <v>52895810.764800005</v>
      </c>
      <c r="E9" s="2">
        <f t="shared" si="0"/>
        <v>14745609.23520004</v>
      </c>
    </row>
    <row r="10" spans="2:5" x14ac:dyDescent="0.2">
      <c r="B10">
        <v>7</v>
      </c>
      <c r="C10" s="2">
        <f t="shared" si="1"/>
        <v>74405562.00000006</v>
      </c>
      <c r="D10" s="2">
        <f t="shared" si="2"/>
        <v>57127475.625984006</v>
      </c>
      <c r="E10" s="2">
        <f t="shared" si="0"/>
        <v>17278086.374016054</v>
      </c>
    </row>
    <row r="11" spans="2:5" x14ac:dyDescent="0.2">
      <c r="B11">
        <v>8</v>
      </c>
      <c r="C11" s="2">
        <f t="shared" si="1"/>
        <v>81846118.200000077</v>
      </c>
      <c r="D11" s="2">
        <f t="shared" si="2"/>
        <v>61697673.676062733</v>
      </c>
      <c r="E11" s="2">
        <f t="shared" si="0"/>
        <v>20148444.523937345</v>
      </c>
    </row>
    <row r="12" spans="2:5" x14ac:dyDescent="0.2">
      <c r="B12">
        <v>9</v>
      </c>
      <c r="C12" s="2">
        <f t="shared" si="1"/>
        <v>90030730.020000085</v>
      </c>
      <c r="D12" s="2">
        <f t="shared" si="2"/>
        <v>66633487.570147753</v>
      </c>
      <c r="E12" s="2">
        <f t="shared" si="0"/>
        <v>23397242.449852332</v>
      </c>
    </row>
    <row r="13" spans="2:5" x14ac:dyDescent="0.2">
      <c r="B13">
        <v>10</v>
      </c>
      <c r="C13" s="2">
        <f t="shared" si="1"/>
        <v>99033803.022000104</v>
      </c>
      <c r="D13" s="2">
        <f t="shared" si="2"/>
        <v>71964166.575759575</v>
      </c>
      <c r="E13" s="2">
        <f t="shared" si="0"/>
        <v>27069636.446240529</v>
      </c>
    </row>
    <row r="14" spans="2:5" x14ac:dyDescent="0.2">
      <c r="B14">
        <v>11</v>
      </c>
      <c r="C14" s="2">
        <f t="shared" si="1"/>
        <v>108937183.32420012</v>
      </c>
      <c r="D14" s="2">
        <f t="shared" si="2"/>
        <v>77721299.901820347</v>
      </c>
      <c r="E14" s="2">
        <f t="shared" si="0"/>
        <v>31215883.422379777</v>
      </c>
    </row>
    <row r="15" spans="2:5" x14ac:dyDescent="0.2">
      <c r="B15">
        <v>12</v>
      </c>
      <c r="C15" s="2">
        <f t="shared" si="1"/>
        <v>119830901.65662014</v>
      </c>
      <c r="D15" s="2">
        <f t="shared" si="2"/>
        <v>83939003.893965974</v>
      </c>
      <c r="E15" s="2">
        <f t="shared" si="0"/>
        <v>35891897.76265417</v>
      </c>
    </row>
    <row r="16" spans="2:5" x14ac:dyDescent="0.2">
      <c r="B16">
        <v>13</v>
      </c>
      <c r="C16" s="2">
        <f t="shared" si="1"/>
        <v>131813991.82228217</v>
      </c>
      <c r="D16" s="2">
        <f t="shared" si="2"/>
        <v>90654124.205483258</v>
      </c>
      <c r="E16" s="2">
        <f t="shared" si="0"/>
        <v>41159867.616798908</v>
      </c>
    </row>
    <row r="17" spans="2:5" x14ac:dyDescent="0.2">
      <c r="B17">
        <v>14</v>
      </c>
      <c r="C17" s="2">
        <f t="shared" si="1"/>
        <v>144995391.0045104</v>
      </c>
      <c r="D17" s="2">
        <f t="shared" si="2"/>
        <v>97906454.141921923</v>
      </c>
      <c r="E17" s="2">
        <f t="shared" si="0"/>
        <v>47088936.86258848</v>
      </c>
    </row>
    <row r="18" spans="2:5" x14ac:dyDescent="0.2">
      <c r="B18">
        <v>15</v>
      </c>
      <c r="C18" s="2">
        <f t="shared" si="1"/>
        <v>159494930.10496145</v>
      </c>
      <c r="D18" s="2">
        <f t="shared" si="2"/>
        <v>105738970.47327568</v>
      </c>
      <c r="E18" s="2">
        <f t="shared" si="0"/>
        <v>53755959.631685778</v>
      </c>
    </row>
    <row r="19" spans="2:5" x14ac:dyDescent="0.2">
      <c r="B19">
        <v>16</v>
      </c>
      <c r="C19" s="2">
        <f t="shared" si="1"/>
        <v>175444423.11545762</v>
      </c>
      <c r="D19" s="2">
        <f t="shared" si="2"/>
        <v>114198088.11113773</v>
      </c>
      <c r="E19" s="2">
        <f t="shared" si="0"/>
        <v>61246335.004319891</v>
      </c>
    </row>
    <row r="20" spans="2:5" x14ac:dyDescent="0.2">
      <c r="B20">
        <v>17</v>
      </c>
      <c r="C20" s="2">
        <f t="shared" si="1"/>
        <v>192988865.42700341</v>
      </c>
      <c r="D20" s="2">
        <f t="shared" si="2"/>
        <v>123333935.16002876</v>
      </c>
      <c r="E20" s="2">
        <f t="shared" si="0"/>
        <v>69654930.266974658</v>
      </c>
    </row>
    <row r="21" spans="2:5" x14ac:dyDescent="0.2">
      <c r="B21">
        <v>18</v>
      </c>
      <c r="C21" s="2">
        <f t="shared" si="1"/>
        <v>212287751.96970376</v>
      </c>
      <c r="D21" s="2">
        <f t="shared" si="2"/>
        <v>133200649.97283107</v>
      </c>
      <c r="E21" s="2">
        <f t="shared" si="0"/>
        <v>79087101.996872693</v>
      </c>
    </row>
    <row r="22" spans="2:5" x14ac:dyDescent="0.2">
      <c r="B22">
        <v>19</v>
      </c>
      <c r="C22" s="2">
        <f t="shared" si="1"/>
        <v>233516527.16667417</v>
      </c>
      <c r="D22" s="2">
        <f t="shared" si="2"/>
        <v>143856701.97065756</v>
      </c>
      <c r="E22" s="2">
        <f t="shared" si="0"/>
        <v>89659825.19601661</v>
      </c>
    </row>
    <row r="23" spans="2:5" x14ac:dyDescent="0.2">
      <c r="B23">
        <v>20</v>
      </c>
      <c r="C23" s="2">
        <f t="shared" si="1"/>
        <v>256868179.88334161</v>
      </c>
      <c r="D23" s="2">
        <f t="shared" si="2"/>
        <v>155365238.12831017</v>
      </c>
      <c r="E23" s="2">
        <f t="shared" si="0"/>
        <v>101502941.75503144</v>
      </c>
    </row>
    <row r="24" spans="2:5" ht="34" x14ac:dyDescent="0.2">
      <c r="B24" s="1" t="s">
        <v>4</v>
      </c>
      <c r="C24" s="3">
        <f>SUM(C4:C23)</f>
        <v>2405549978.7167554</v>
      </c>
      <c r="D24" s="3">
        <f t="shared" ref="D24:E24" si="3">SUM(D4:D23)</f>
        <v>1647430714.7321866</v>
      </c>
      <c r="E24" s="3">
        <f t="shared" si="3"/>
        <v>758119263.98456895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2026-02-17T05:41:30Z</dcterms:created>
  <dcterms:modified xsi:type="dcterms:W3CDTF">2026-02-17T05:46:53Z</dcterms:modified>
</cp:coreProperties>
</file>